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15" windowWidth="12120" windowHeight="3465" activeTab="0"/>
  </bookViews>
  <sheets>
    <sheet name="Den Julefrokost" sheetId="1" r:id="rId1"/>
  </sheets>
  <definedNames/>
  <calcPr fullCalcOnLoad="1"/>
</workbook>
</file>

<file path=xl/sharedStrings.xml><?xml version="1.0" encoding="utf-8"?>
<sst xmlns="http://schemas.openxmlformats.org/spreadsheetml/2006/main" count="26" uniqueCount="26">
  <si>
    <t>ml</t>
  </si>
  <si>
    <t>%</t>
  </si>
  <si>
    <t>-</t>
  </si>
  <si>
    <t>Drink</t>
  </si>
  <si>
    <t>Starttid</t>
  </si>
  <si>
    <t>Vægt</t>
  </si>
  <si>
    <t>kilo</t>
  </si>
  <si>
    <t>TO=Taktisk Opkastning</t>
  </si>
  <si>
    <t>Alm. øl 33 cl</t>
  </si>
  <si>
    <r>
      <t xml:space="preserve">Overdrive. </t>
    </r>
    <r>
      <rPr>
        <sz val="6"/>
        <rFont val="Arial"/>
        <family val="2"/>
      </rPr>
      <t>Ja, nu gik det galt igen. Hvis ikke din krop allerede har initieret en Taktisk Opkastning, skal du gøre det NU!</t>
    </r>
  </si>
  <si>
    <r>
      <t xml:space="preserve">Elysion. </t>
    </r>
    <r>
      <rPr>
        <sz val="6"/>
        <rFont val="Arial"/>
        <family val="2"/>
      </rPr>
      <t>Det var formentlig din sidste julefrokost.</t>
    </r>
  </si>
  <si>
    <r>
      <t>5. gear.</t>
    </r>
    <r>
      <rPr>
        <sz val="6"/>
        <rFont val="Arial"/>
        <family val="2"/>
      </rPr>
      <t xml:space="preserve"> Puu-ha. Et svært gear at være i. Det er nu du skal passe på med ikke at drikke mere. Du får lyst til at "løbetræne" på Peter Bangsvej. En Taktisk Opkastning er ved at være på sin plads.</t>
    </r>
  </si>
  <si>
    <t>værtens hovedpude kan også være på sin plads.</t>
  </si>
  <si>
    <t>00</t>
  </si>
  <si>
    <t>Snaps 2½ cl (lille)</t>
  </si>
  <si>
    <t>Snaps 5 cl (normal)</t>
  </si>
  <si>
    <t>Alm. øl 50 cl</t>
  </si>
  <si>
    <t>Julebryg standard</t>
  </si>
  <si>
    <t>Stout</t>
  </si>
  <si>
    <t>Tid</t>
  </si>
  <si>
    <t>Antal af genstande</t>
  </si>
  <si>
    <r>
      <t>1. gear.</t>
    </r>
    <r>
      <rPr>
        <sz val="6"/>
        <rFont val="Arial"/>
        <family val="2"/>
      </rPr>
      <t xml:space="preserve"> Du er blevet lidt mere snakkesalig og dine bevægelser er lidt dår ligere koordineret. Vi er i gang.</t>
    </r>
  </si>
  <si>
    <r>
      <t xml:space="preserve">3. gear. </t>
    </r>
    <r>
      <rPr>
        <sz val="6"/>
        <rFont val="Arial"/>
        <family val="2"/>
      </rPr>
      <t>Nu tjør du puu. Pigerne er blevet kønnere, og det er her det bliver farligt. Pas nu på!</t>
    </r>
  </si>
  <si>
    <r>
      <t xml:space="preserve">4. gear. </t>
    </r>
    <r>
      <rPr>
        <sz val="6"/>
        <rFont val="Arial"/>
        <family val="2"/>
      </rPr>
      <t>Der er nu ingen tvivl om, at du nu synes, andre har "hang til Høng". En marineret sild under</t>
    </r>
  </si>
  <si>
    <t>Taktisk Opkastning</t>
  </si>
  <si>
    <r>
      <t xml:space="preserve">2. gear. </t>
    </r>
    <r>
      <rPr>
        <sz val="6"/>
        <rFont val="Arial"/>
        <family val="2"/>
      </rPr>
      <t>Ja, nu går det lidt bedre. Selvtilliden har fået et "nøk" opad. Du får lyst til at give Gaard et "bid" eller et "slag".</t>
    </r>
  </si>
</sst>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_(&quot;mk&quot;* #,##0_);_(&quot;mk&quot;* \(#,##0\);_(&quot;mk&quot;* &quot;-&quot;_);_(@_)"/>
    <numFmt numFmtId="195" formatCode="_(&quot;mk&quot;* #,##0.00_);_(&quot;mk&quot;* \(#,##0.00\);_(&quot;mk&quot;* &quot;-&quot;??_);_(@_)"/>
    <numFmt numFmtId="196" formatCode="[$-406]d\.\ mmmm\ yyyy"/>
  </numFmts>
  <fonts count="13">
    <font>
      <sz val="10"/>
      <name val="Arial"/>
      <family val="0"/>
    </font>
    <font>
      <b/>
      <sz val="10"/>
      <name val="Arial"/>
      <family val="0"/>
    </font>
    <font>
      <i/>
      <sz val="10"/>
      <name val="Arial"/>
      <family val="0"/>
    </font>
    <font>
      <b/>
      <i/>
      <sz val="10"/>
      <name val="Arial"/>
      <family val="0"/>
    </font>
    <font>
      <sz val="8"/>
      <name val="Arial"/>
      <family val="0"/>
    </font>
    <font>
      <b/>
      <sz val="8"/>
      <name val="Arial"/>
      <family val="0"/>
    </font>
    <font>
      <b/>
      <sz val="12"/>
      <name val="Arial"/>
      <family val="2"/>
    </font>
    <font>
      <sz val="8"/>
      <name val="Tahoma"/>
      <family val="2"/>
    </font>
    <font>
      <u val="single"/>
      <sz val="10"/>
      <color indexed="12"/>
      <name val="Arial"/>
      <family val="0"/>
    </font>
    <font>
      <b/>
      <sz val="6"/>
      <name val="Arial"/>
      <family val="2"/>
    </font>
    <font>
      <sz val="6"/>
      <name val="Arial"/>
      <family val="2"/>
    </font>
    <font>
      <u val="single"/>
      <sz val="10"/>
      <color indexed="36"/>
      <name val="Arial"/>
      <family val="0"/>
    </font>
    <font>
      <sz val="10"/>
      <color indexed="22"/>
      <name val="Arial"/>
      <family val="2"/>
    </font>
  </fonts>
  <fills count="5">
    <fill>
      <patternFill/>
    </fill>
    <fill>
      <patternFill patternType="gray125"/>
    </fill>
    <fill>
      <patternFill patternType="solid">
        <fgColor indexed="22"/>
        <bgColor indexed="64"/>
      </patternFill>
    </fill>
    <fill>
      <patternFill patternType="solid">
        <fgColor indexed="17"/>
        <bgColor indexed="64"/>
      </patternFill>
    </fill>
    <fill>
      <patternFill patternType="solid">
        <fgColor indexed="13"/>
        <bgColor indexed="64"/>
      </patternFill>
    </fill>
  </fills>
  <borders count="5">
    <border>
      <left/>
      <right/>
      <top/>
      <bottom/>
      <diagonal/>
    </border>
    <border>
      <left style="thin">
        <color indexed="10"/>
      </left>
      <right style="thin">
        <color indexed="10"/>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4" fontId="0" fillId="0" borderId="0" applyFon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95" fontId="0" fillId="0" borderId="0" applyFont="0" applyFill="0" applyBorder="0" applyAlignment="0" applyProtection="0"/>
  </cellStyleXfs>
  <cellXfs count="30">
    <xf numFmtId="0" fontId="0" fillId="0" borderId="0" xfId="0" applyAlignment="1">
      <alignment/>
    </xf>
    <xf numFmtId="0" fontId="0" fillId="2" borderId="0" xfId="0" applyFill="1" applyAlignment="1">
      <alignment/>
    </xf>
    <xf numFmtId="0" fontId="0" fillId="2" borderId="0" xfId="0" applyFill="1" applyAlignment="1">
      <alignment horizontal="centerContinuous"/>
    </xf>
    <xf numFmtId="1" fontId="0" fillId="2" borderId="0" xfId="0" applyNumberFormat="1" applyFill="1" applyAlignment="1">
      <alignment/>
    </xf>
    <xf numFmtId="0" fontId="1" fillId="3" borderId="0" xfId="0" applyFont="1" applyFill="1" applyAlignment="1">
      <alignment/>
    </xf>
    <xf numFmtId="0" fontId="0" fillId="3" borderId="0" xfId="0" applyFill="1" applyAlignment="1">
      <alignment/>
    </xf>
    <xf numFmtId="1" fontId="0" fillId="3" borderId="0" xfId="0" applyNumberFormat="1" applyFill="1" applyAlignment="1">
      <alignment/>
    </xf>
    <xf numFmtId="2" fontId="0" fillId="2" borderId="0" xfId="0" applyNumberFormat="1" applyFill="1" applyAlignment="1">
      <alignment/>
    </xf>
    <xf numFmtId="0" fontId="0" fillId="2" borderId="0" xfId="0" applyFill="1" applyAlignment="1">
      <alignment horizontal="right"/>
    </xf>
    <xf numFmtId="0" fontId="1" fillId="3" borderId="0" xfId="0" applyFont="1" applyFill="1" applyAlignment="1">
      <alignment horizontal="right"/>
    </xf>
    <xf numFmtId="0" fontId="9" fillId="2" borderId="0" xfId="0" applyFont="1" applyFill="1" applyAlignment="1">
      <alignment wrapText="1"/>
    </xf>
    <xf numFmtId="0" fontId="9" fillId="2" borderId="0" xfId="0" applyFont="1" applyFill="1" applyAlignment="1">
      <alignment vertical="center" wrapText="1"/>
    </xf>
    <xf numFmtId="0" fontId="9" fillId="2" borderId="0" xfId="0" applyFont="1" applyFill="1" applyAlignment="1">
      <alignment vertical="top" wrapText="1"/>
    </xf>
    <xf numFmtId="0" fontId="0" fillId="2" borderId="0" xfId="0" applyFill="1" applyAlignment="1">
      <alignment/>
    </xf>
    <xf numFmtId="0" fontId="0" fillId="2" borderId="0" xfId="0" applyFill="1" applyAlignment="1">
      <alignment wrapText="1"/>
    </xf>
    <xf numFmtId="0" fontId="12" fillId="2" borderId="0" xfId="0" applyFont="1" applyFill="1" applyAlignment="1">
      <alignment/>
    </xf>
    <xf numFmtId="0" fontId="9" fillId="2" borderId="0" xfId="0" applyFont="1" applyFill="1" applyAlignment="1">
      <alignment/>
    </xf>
    <xf numFmtId="0" fontId="10" fillId="2" borderId="0" xfId="0" applyFont="1" applyFill="1" applyAlignment="1">
      <alignment vertical="top" wrapText="1"/>
    </xf>
    <xf numFmtId="0" fontId="0" fillId="2" borderId="0" xfId="0" applyFill="1" applyAlignment="1">
      <alignment vertical="center"/>
    </xf>
    <xf numFmtId="0" fontId="0" fillId="2" borderId="1" xfId="0" applyFill="1" applyBorder="1" applyAlignment="1">
      <alignment vertical="center"/>
    </xf>
    <xf numFmtId="0" fontId="12" fillId="2" borderId="2" xfId="0" applyFont="1" applyFill="1" applyBorder="1" applyAlignment="1">
      <alignment/>
    </xf>
    <xf numFmtId="0" fontId="0" fillId="2" borderId="3" xfId="0" applyFill="1" applyBorder="1" applyAlignment="1">
      <alignment vertical="center"/>
    </xf>
    <xf numFmtId="0" fontId="0" fillId="2" borderId="4" xfId="0" applyFill="1" applyBorder="1" applyAlignment="1">
      <alignment/>
    </xf>
    <xf numFmtId="0" fontId="4" fillId="2" borderId="0" xfId="0" applyFont="1" applyFill="1" applyAlignment="1">
      <alignment/>
    </xf>
    <xf numFmtId="0" fontId="5" fillId="4" borderId="0" xfId="0" applyFont="1" applyFill="1" applyAlignment="1">
      <alignment/>
    </xf>
    <xf numFmtId="0" fontId="1" fillId="4" borderId="0" xfId="0" applyFont="1" applyFill="1" applyAlignment="1">
      <alignment/>
    </xf>
    <xf numFmtId="0" fontId="0" fillId="4" borderId="0" xfId="0" applyFill="1" applyAlignment="1">
      <alignment/>
    </xf>
    <xf numFmtId="49" fontId="1" fillId="4" borderId="0" xfId="0" applyNumberFormat="1" applyFont="1" applyFill="1" applyAlignment="1">
      <alignment/>
    </xf>
    <xf numFmtId="0" fontId="4" fillId="2" borderId="0" xfId="0" applyFont="1" applyFill="1" applyAlignment="1">
      <alignment/>
    </xf>
    <xf numFmtId="0" fontId="0" fillId="2" borderId="0" xfId="0" applyFill="1" applyAlignment="1">
      <alignment/>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Alkohol i blodet </a:t>
            </a:r>
          </a:p>
        </c:rich>
      </c:tx>
      <c:layout>
        <c:manualLayout>
          <c:xMode val="factor"/>
          <c:yMode val="factor"/>
          <c:x val="0.03225"/>
          <c:y val="-0.01825"/>
        </c:manualLayout>
      </c:layout>
      <c:spPr>
        <a:noFill/>
        <a:ln>
          <a:noFill/>
        </a:ln>
      </c:spPr>
    </c:title>
    <c:plotArea>
      <c:layout>
        <c:manualLayout>
          <c:xMode val="edge"/>
          <c:yMode val="edge"/>
          <c:x val="0.09225"/>
          <c:y val="0.061"/>
          <c:w val="0.90775"/>
          <c:h val="0.894"/>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'Den Julefrokost'!$A$5:$A$29</c:f>
              <c:numCache/>
            </c:numRef>
          </c:cat>
          <c:val>
            <c:numRef>
              <c:f>'Den Julefrokost'!$H$4:$H$28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43056165"/>
        <c:axId val="51961166"/>
      </c:lineChart>
      <c:catAx>
        <c:axId val="43056165"/>
        <c:scaling>
          <c:orientation val="minMax"/>
        </c:scaling>
        <c:axPos val="b"/>
        <c:title>
          <c:tx>
            <c:rich>
              <a:bodyPr vert="horz" rot="0" anchor="ctr"/>
              <a:lstStyle/>
              <a:p>
                <a:pPr algn="ctr">
                  <a:defRPr/>
                </a:pPr>
                <a:r>
                  <a:rPr lang="en-US" cap="none" sz="800" b="1" i="0" u="none" baseline="0">
                    <a:latin typeface="Arial"/>
                    <a:ea typeface="Arial"/>
                    <a:cs typeface="Arial"/>
                  </a:rPr>
                  <a:t>Tid</a:t>
                </a:r>
              </a:p>
            </c:rich>
          </c:tx>
          <c:layout>
            <c:manualLayout>
              <c:xMode val="factor"/>
              <c:yMode val="factor"/>
              <c:x val="0.00725"/>
              <c:y val="-0.002"/>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crossAx val="51961166"/>
        <c:crosses val="autoZero"/>
        <c:auto val="0"/>
        <c:lblOffset val="100"/>
        <c:noMultiLvlLbl val="0"/>
      </c:catAx>
      <c:valAx>
        <c:axId val="51961166"/>
        <c:scaling>
          <c:orientation val="minMax"/>
          <c:max val="3"/>
          <c:min val="0"/>
        </c:scaling>
        <c:axPos val="l"/>
        <c:title>
          <c:tx>
            <c:rich>
              <a:bodyPr vert="horz" rot="-5400000" anchor="ctr"/>
              <a:lstStyle/>
              <a:p>
                <a:pPr algn="ctr">
                  <a:defRPr/>
                </a:pPr>
                <a:r>
                  <a:rPr lang="en-US" cap="none" sz="800" b="1" i="0" u="none" baseline="0">
                    <a:latin typeface="Arial"/>
                    <a:ea typeface="Arial"/>
                    <a:cs typeface="Arial"/>
                  </a:rPr>
                  <a:t>Promille</a:t>
                </a:r>
              </a:p>
            </c:rich>
          </c:tx>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crossAx val="43056165"/>
        <c:crossesAt val="1"/>
        <c:crossBetween val="midCat"/>
        <c:dispUnits/>
        <c:majorUnit val="0.2"/>
        <c:minorUnit val="0.1"/>
      </c:valAx>
      <c:spPr>
        <a:solidFill>
          <a:srgbClr val="C0C0C0"/>
        </a:solidFill>
        <a:ln w="12700">
          <a:solidFill>
            <a:srgbClr val="C0C0C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0.14275</cdr:x>
      <cdr:y>0.76425</cdr:y>
    </cdr:from>
    <cdr:to>
      <cdr:x>0.9785</cdr:x>
      <cdr:y>0.76525</cdr:y>
    </cdr:to>
    <cdr:sp>
      <cdr:nvSpPr>
        <cdr:cNvPr id="1" name="Line 2"/>
        <cdr:cNvSpPr>
          <a:spLocks/>
        </cdr:cNvSpPr>
      </cdr:nvSpPr>
      <cdr:spPr>
        <a:xfrm>
          <a:off x="428625" y="2371725"/>
          <a:ext cx="2543175"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0.687</cdr:y>
    </cdr:from>
    <cdr:to>
      <cdr:x>0.97975</cdr:x>
      <cdr:y>0.687</cdr:y>
    </cdr:to>
    <cdr:sp>
      <cdr:nvSpPr>
        <cdr:cNvPr id="2" name="Line 3"/>
        <cdr:cNvSpPr>
          <a:spLocks/>
        </cdr:cNvSpPr>
      </cdr:nvSpPr>
      <cdr:spPr>
        <a:xfrm>
          <a:off x="428625" y="2133600"/>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0.5615</cdr:y>
    </cdr:from>
    <cdr:to>
      <cdr:x>0.98</cdr:x>
      <cdr:y>0.56225</cdr:y>
    </cdr:to>
    <cdr:sp>
      <cdr:nvSpPr>
        <cdr:cNvPr id="3" name="Line 4"/>
        <cdr:cNvSpPr>
          <a:spLocks/>
        </cdr:cNvSpPr>
      </cdr:nvSpPr>
      <cdr:spPr>
        <a:xfrm>
          <a:off x="428625" y="1743075"/>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0.4115</cdr:y>
    </cdr:from>
    <cdr:to>
      <cdr:x>0.97975</cdr:x>
      <cdr:y>0.4115</cdr:y>
    </cdr:to>
    <cdr:sp>
      <cdr:nvSpPr>
        <cdr:cNvPr id="4" name="Line 5"/>
        <cdr:cNvSpPr>
          <a:spLocks/>
        </cdr:cNvSpPr>
      </cdr:nvSpPr>
      <cdr:spPr>
        <a:xfrm>
          <a:off x="428625" y="1276350"/>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0.30025</cdr:y>
    </cdr:from>
    <cdr:to>
      <cdr:x>0.98</cdr:x>
      <cdr:y>0.301</cdr:y>
    </cdr:to>
    <cdr:sp>
      <cdr:nvSpPr>
        <cdr:cNvPr id="5" name="Line 6"/>
        <cdr:cNvSpPr>
          <a:spLocks/>
        </cdr:cNvSpPr>
      </cdr:nvSpPr>
      <cdr:spPr>
        <a:xfrm>
          <a:off x="428625" y="933450"/>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0.14625</cdr:y>
    </cdr:from>
    <cdr:to>
      <cdr:x>0.98</cdr:x>
      <cdr:y>0.14625</cdr:y>
    </cdr:to>
    <cdr:sp>
      <cdr:nvSpPr>
        <cdr:cNvPr id="6" name="Line 7"/>
        <cdr:cNvSpPr>
          <a:spLocks/>
        </cdr:cNvSpPr>
      </cdr:nvSpPr>
      <cdr:spPr>
        <a:xfrm>
          <a:off x="428625" y="447675"/>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0.14275</cdr:x>
      <cdr:y>0.08525</cdr:y>
    </cdr:from>
    <cdr:to>
      <cdr:x>0.97975</cdr:x>
      <cdr:y>0.08525</cdr:y>
    </cdr:to>
    <cdr:sp>
      <cdr:nvSpPr>
        <cdr:cNvPr id="7" name="Line 8"/>
        <cdr:cNvSpPr>
          <a:spLocks/>
        </cdr:cNvSpPr>
      </cdr:nvSpPr>
      <cdr:spPr>
        <a:xfrm>
          <a:off x="428625" y="257175"/>
          <a:ext cx="2552700" cy="0"/>
        </a:xfrm>
        <a:prstGeom prst="line">
          <a:avLst/>
        </a:prstGeom>
        <a:solidFill>
          <a:srgbClr val="FFFFFF"/>
        </a:solidFill>
        <a:ln w="1714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0</xdr:row>
      <xdr:rowOff>161925</xdr:rowOff>
    </xdr:from>
    <xdr:to>
      <xdr:col>13</xdr:col>
      <xdr:colOff>95250</xdr:colOff>
      <xdr:row>14</xdr:row>
      <xdr:rowOff>180975</xdr:rowOff>
    </xdr:to>
    <xdr:graphicFrame>
      <xdr:nvGraphicFramePr>
        <xdr:cNvPr id="1" name="Chart 44"/>
        <xdr:cNvGraphicFramePr/>
      </xdr:nvGraphicFramePr>
      <xdr:xfrm>
        <a:off x="2447925" y="161925"/>
        <a:ext cx="3048000" cy="3114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WINDOWS\Temporary%20Internet%20Files\Hurl\intro.html" TargetMode="External" /><Relationship Id="rId2" Type="http://schemas.openxmlformats.org/officeDocument/2006/relationships/hyperlink" Target="..\..\..\WINDOWS\Temporary%20Internet%20Files\Hurl\intro.html" TargetMode="Externa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9"/>
  <sheetViews>
    <sheetView showGridLines="0" tabSelected="1" zoomScale="125" zoomScaleNormal="125" workbookViewId="0" topLeftCell="A1">
      <selection activeCell="I1" sqref="I1"/>
    </sheetView>
  </sheetViews>
  <sheetFormatPr defaultColWidth="9.140625" defaultRowHeight="12.75"/>
  <cols>
    <col min="1" max="1" width="3.8515625" style="1" customWidth="1"/>
    <col min="2" max="2" width="9.28125" style="1" customWidth="1"/>
    <col min="3" max="3" width="7.8515625" style="1" customWidth="1"/>
    <col min="4" max="4" width="7.421875" style="1" customWidth="1"/>
    <col min="5" max="5" width="7.00390625" style="1" customWidth="1"/>
    <col min="6" max="8" width="0.2890625" style="1" customWidth="1"/>
    <col min="9" max="9" width="7.421875" style="1" customWidth="1"/>
    <col min="10" max="10" width="21.28125" style="1" bestFit="1" customWidth="1"/>
    <col min="11" max="11" width="5.57421875" style="1" bestFit="1" customWidth="1"/>
    <col min="12" max="12" width="5.00390625" style="1" customWidth="1"/>
    <col min="13" max="13" width="5.421875" style="1" customWidth="1"/>
    <col min="14" max="14" width="48.8515625" style="1" customWidth="1"/>
    <col min="15" max="27" width="7.8515625" style="1" customWidth="1"/>
    <col min="28" max="28" width="31.57421875" style="1" customWidth="1"/>
    <col min="29" max="16384" width="7.8515625" style="1" customWidth="1"/>
  </cols>
  <sheetData>
    <row r="1" spans="1:5" ht="15" customHeight="1">
      <c r="A1" s="24" t="s">
        <v>4</v>
      </c>
      <c r="B1" s="25"/>
      <c r="C1" s="25">
        <v>14</v>
      </c>
      <c r="D1" s="27" t="s">
        <v>13</v>
      </c>
      <c r="E1" s="26"/>
    </row>
    <row r="2" spans="1:8" ht="15" customHeight="1">
      <c r="A2" s="24" t="s">
        <v>5</v>
      </c>
      <c r="B2" s="25"/>
      <c r="C2" s="25">
        <v>80</v>
      </c>
      <c r="D2" s="26" t="s">
        <v>6</v>
      </c>
      <c r="E2" s="26"/>
      <c r="F2" s="2"/>
      <c r="G2" s="2"/>
      <c r="H2" s="8"/>
    </row>
    <row r="3" spans="1:14" ht="16.5" customHeight="1">
      <c r="A3" s="23" t="s">
        <v>19</v>
      </c>
      <c r="B3" s="23" t="s">
        <v>20</v>
      </c>
      <c r="E3" s="14"/>
      <c r="F3" s="8"/>
      <c r="G3" s="8"/>
      <c r="H3" s="8"/>
      <c r="N3" s="11" t="s">
        <v>10</v>
      </c>
    </row>
    <row r="4" spans="1:28" ht="17.25" customHeight="1">
      <c r="A4" s="18">
        <f>C1-1</f>
        <v>13</v>
      </c>
      <c r="E4" s="15"/>
      <c r="F4" s="1">
        <v>0</v>
      </c>
      <c r="G4" s="1">
        <v>0</v>
      </c>
      <c r="H4" s="1">
        <v>0</v>
      </c>
      <c r="N4" s="12" t="s">
        <v>9</v>
      </c>
      <c r="O4" s="13"/>
      <c r="P4" s="13"/>
      <c r="Q4" s="13"/>
      <c r="R4" s="13"/>
      <c r="S4" s="13"/>
      <c r="T4" s="13"/>
      <c r="U4" s="13"/>
      <c r="V4" s="13"/>
      <c r="W4" s="13"/>
      <c r="X4" s="13"/>
      <c r="Y4" s="13"/>
      <c r="Z4" s="13"/>
      <c r="AA4" s="13"/>
      <c r="AB4" s="13"/>
    </row>
    <row r="5" spans="1:28" ht="18" customHeight="1">
      <c r="A5" s="19">
        <f>IF(A4&gt;=23,A4-23,A4+1)</f>
        <v>14</v>
      </c>
      <c r="B5" s="21">
        <v>1</v>
      </c>
      <c r="C5" s="22"/>
      <c r="D5" s="22">
        <v>1</v>
      </c>
      <c r="E5" s="20" t="b">
        <v>0</v>
      </c>
      <c r="F5" s="3">
        <f aca="true" ca="1" t="shared" si="0" ref="F5:F28">IF(E5=FALSE,OFFSET($M$18,D5,0)*B5,MAX(OFFSET($M$18,D5,0)*B5+$M$27,0))</f>
        <v>0</v>
      </c>
      <c r="G5" s="3">
        <f>MAX(G4-(G4*0.25),0)+F5</f>
        <v>0</v>
      </c>
      <c r="H5" s="7">
        <f>G5/$C$2*1.5</f>
        <v>0</v>
      </c>
      <c r="N5" s="13"/>
      <c r="O5" s="13"/>
      <c r="P5" s="13"/>
      <c r="Q5" s="13"/>
      <c r="R5" s="13"/>
      <c r="S5" s="13"/>
      <c r="T5" s="13"/>
      <c r="U5" s="13"/>
      <c r="V5" s="13"/>
      <c r="W5" s="13"/>
      <c r="X5" s="13"/>
      <c r="Y5" s="13"/>
      <c r="Z5" s="13"/>
      <c r="AA5" s="13"/>
      <c r="AB5" s="13"/>
    </row>
    <row r="6" spans="1:28" ht="18" customHeight="1">
      <c r="A6" s="19">
        <f aca="true" t="shared" si="1" ref="A6:A29">IF(A5&gt;=23,A5-23,A5+1)</f>
        <v>15</v>
      </c>
      <c r="B6" s="21">
        <v>1</v>
      </c>
      <c r="C6" s="22"/>
      <c r="D6" s="22">
        <v>1</v>
      </c>
      <c r="E6" s="20" t="b">
        <v>0</v>
      </c>
      <c r="F6" s="3">
        <f ca="1" t="shared" si="0"/>
        <v>0</v>
      </c>
      <c r="G6" s="3">
        <f aca="true" t="shared" si="2" ref="G6:G28">MAX(G5-(G5*0.25),0)+F6</f>
        <v>0</v>
      </c>
      <c r="H6" s="7">
        <f aca="true" t="shared" si="3" ref="H6:H28">G6/$C$2*1.5</f>
        <v>0</v>
      </c>
      <c r="N6" s="12" t="s">
        <v>11</v>
      </c>
      <c r="O6" s="13"/>
      <c r="P6" s="13"/>
      <c r="Q6" s="13"/>
      <c r="R6" s="13"/>
      <c r="S6" s="13"/>
      <c r="T6" s="13"/>
      <c r="U6" s="13"/>
      <c r="V6" s="13"/>
      <c r="W6" s="13"/>
      <c r="X6" s="13"/>
      <c r="Y6" s="13"/>
      <c r="Z6" s="13"/>
      <c r="AA6" s="13"/>
      <c r="AB6" s="13"/>
    </row>
    <row r="7" spans="1:28" ht="18" customHeight="1">
      <c r="A7" s="19">
        <f t="shared" si="1"/>
        <v>16</v>
      </c>
      <c r="B7" s="21">
        <v>1</v>
      </c>
      <c r="C7" s="22"/>
      <c r="D7" s="22">
        <v>1</v>
      </c>
      <c r="E7" s="20" t="b">
        <v>0</v>
      </c>
      <c r="F7" s="3">
        <f ca="1" t="shared" si="0"/>
        <v>0</v>
      </c>
      <c r="G7" s="3">
        <f t="shared" si="2"/>
        <v>0</v>
      </c>
      <c r="H7" s="7">
        <f t="shared" si="3"/>
        <v>0</v>
      </c>
      <c r="N7" s="16" t="s">
        <v>23</v>
      </c>
      <c r="O7" s="13"/>
      <c r="P7" s="13"/>
      <c r="Q7" s="13"/>
      <c r="R7" s="13"/>
      <c r="S7" s="13"/>
      <c r="T7" s="13"/>
      <c r="U7" s="13"/>
      <c r="V7" s="13"/>
      <c r="W7" s="13"/>
      <c r="X7" s="13"/>
      <c r="Y7" s="13"/>
      <c r="Z7" s="13"/>
      <c r="AA7" s="13"/>
      <c r="AB7" s="13"/>
    </row>
    <row r="8" spans="1:28" ht="18" customHeight="1">
      <c r="A8" s="19">
        <f t="shared" si="1"/>
        <v>17</v>
      </c>
      <c r="B8" s="21">
        <v>1</v>
      </c>
      <c r="C8" s="22"/>
      <c r="D8" s="22">
        <v>1</v>
      </c>
      <c r="E8" s="20" t="b">
        <v>0</v>
      </c>
      <c r="F8" s="3">
        <f ca="1" t="shared" si="0"/>
        <v>0</v>
      </c>
      <c r="G8" s="3">
        <f t="shared" si="2"/>
        <v>0</v>
      </c>
      <c r="H8" s="7">
        <f t="shared" si="3"/>
        <v>0</v>
      </c>
      <c r="N8" s="17" t="s">
        <v>12</v>
      </c>
      <c r="O8" s="13"/>
      <c r="P8" s="13"/>
      <c r="Q8" s="13"/>
      <c r="R8" s="13"/>
      <c r="S8" s="13"/>
      <c r="T8" s="13"/>
      <c r="U8" s="13"/>
      <c r="V8" s="13"/>
      <c r="W8" s="13"/>
      <c r="X8" s="13"/>
      <c r="Y8" s="13"/>
      <c r="Z8" s="13"/>
      <c r="AA8" s="13"/>
      <c r="AB8" s="13"/>
    </row>
    <row r="9" spans="1:28" ht="18" customHeight="1">
      <c r="A9" s="19">
        <f t="shared" si="1"/>
        <v>18</v>
      </c>
      <c r="B9" s="21">
        <v>1</v>
      </c>
      <c r="C9" s="22"/>
      <c r="D9" s="22">
        <v>1</v>
      </c>
      <c r="E9" s="20" t="b">
        <v>0</v>
      </c>
      <c r="F9" s="3">
        <f ca="1" t="shared" si="0"/>
        <v>0</v>
      </c>
      <c r="G9" s="3">
        <f t="shared" si="2"/>
        <v>0</v>
      </c>
      <c r="H9" s="7">
        <f t="shared" si="3"/>
        <v>0</v>
      </c>
      <c r="N9" s="10" t="s">
        <v>22</v>
      </c>
      <c r="O9" s="13"/>
      <c r="P9" s="13"/>
      <c r="Q9" s="13"/>
      <c r="R9" s="13"/>
      <c r="S9" s="13"/>
      <c r="T9" s="13"/>
      <c r="U9" s="13"/>
      <c r="V9" s="13"/>
      <c r="W9" s="13"/>
      <c r="X9" s="13"/>
      <c r="Y9" s="13"/>
      <c r="Z9" s="13"/>
      <c r="AA9" s="13"/>
      <c r="AB9" s="13"/>
    </row>
    <row r="10" spans="1:28" ht="18" customHeight="1">
      <c r="A10" s="19">
        <f t="shared" si="1"/>
        <v>19</v>
      </c>
      <c r="B10" s="21">
        <v>1</v>
      </c>
      <c r="C10" s="22"/>
      <c r="D10" s="22">
        <v>1</v>
      </c>
      <c r="E10" s="20" t="b">
        <v>0</v>
      </c>
      <c r="F10" s="3">
        <f ca="1" t="shared" si="0"/>
        <v>0</v>
      </c>
      <c r="G10" s="3">
        <f t="shared" si="2"/>
        <v>0</v>
      </c>
      <c r="H10" s="7">
        <f t="shared" si="3"/>
        <v>0</v>
      </c>
      <c r="N10" s="17"/>
      <c r="O10" s="13"/>
      <c r="P10" s="13"/>
      <c r="Q10" s="13"/>
      <c r="R10" s="13"/>
      <c r="S10" s="13"/>
      <c r="T10" s="13"/>
      <c r="U10" s="13"/>
      <c r="V10" s="13"/>
      <c r="W10" s="13"/>
      <c r="X10" s="13"/>
      <c r="Y10" s="13"/>
      <c r="Z10" s="13"/>
      <c r="AA10" s="13"/>
      <c r="AB10" s="13"/>
    </row>
    <row r="11" spans="1:29" ht="18" customHeight="1">
      <c r="A11" s="19">
        <f t="shared" si="1"/>
        <v>20</v>
      </c>
      <c r="B11" s="21">
        <v>1</v>
      </c>
      <c r="C11" s="22"/>
      <c r="D11" s="22">
        <v>1</v>
      </c>
      <c r="E11" s="20" t="b">
        <v>0</v>
      </c>
      <c r="F11" s="3">
        <f ca="1" t="shared" si="0"/>
        <v>0</v>
      </c>
      <c r="G11" s="3">
        <f t="shared" si="2"/>
        <v>0</v>
      </c>
      <c r="H11" s="7">
        <f t="shared" si="3"/>
        <v>0</v>
      </c>
      <c r="N11" s="12" t="s">
        <v>25</v>
      </c>
      <c r="O11" s="13"/>
      <c r="P11" s="13"/>
      <c r="Q11" s="13"/>
      <c r="R11" s="13"/>
      <c r="S11" s="13"/>
      <c r="T11" s="13"/>
      <c r="U11" s="13"/>
      <c r="V11" s="13"/>
      <c r="W11" s="13"/>
      <c r="X11" s="13"/>
      <c r="Y11" s="13"/>
      <c r="Z11" s="13"/>
      <c r="AA11" s="13"/>
      <c r="AB11" s="13"/>
      <c r="AC11"/>
    </row>
    <row r="12" spans="1:29" ht="18" customHeight="1">
      <c r="A12" s="19">
        <f t="shared" si="1"/>
        <v>21</v>
      </c>
      <c r="B12" s="21">
        <v>1</v>
      </c>
      <c r="C12" s="22"/>
      <c r="D12" s="22">
        <v>1</v>
      </c>
      <c r="E12" s="20" t="b">
        <v>0</v>
      </c>
      <c r="F12" s="3">
        <f ca="1" t="shared" si="0"/>
        <v>0</v>
      </c>
      <c r="G12" s="3">
        <f t="shared" si="2"/>
        <v>0</v>
      </c>
      <c r="H12" s="7">
        <f t="shared" si="3"/>
        <v>0</v>
      </c>
      <c r="N12" s="12" t="s">
        <v>21</v>
      </c>
      <c r="AC12"/>
    </row>
    <row r="13" spans="1:8" ht="18" customHeight="1">
      <c r="A13" s="19">
        <f t="shared" si="1"/>
        <v>22</v>
      </c>
      <c r="B13" s="21">
        <v>1</v>
      </c>
      <c r="C13" s="22"/>
      <c r="D13" s="22">
        <v>1</v>
      </c>
      <c r="E13" s="20" t="b">
        <v>0</v>
      </c>
      <c r="F13" s="3">
        <f ca="1" t="shared" si="0"/>
        <v>0</v>
      </c>
      <c r="G13" s="3">
        <f t="shared" si="2"/>
        <v>0</v>
      </c>
      <c r="H13" s="7">
        <f t="shared" si="3"/>
        <v>0</v>
      </c>
    </row>
    <row r="14" spans="1:8" ht="18" customHeight="1">
      <c r="A14" s="19">
        <f t="shared" si="1"/>
        <v>23</v>
      </c>
      <c r="B14" s="21">
        <v>1</v>
      </c>
      <c r="C14" s="22"/>
      <c r="D14" s="22">
        <v>1</v>
      </c>
      <c r="E14" s="20" t="b">
        <v>0</v>
      </c>
      <c r="F14" s="3">
        <f ca="1" t="shared" si="0"/>
        <v>0</v>
      </c>
      <c r="G14" s="3">
        <f t="shared" si="2"/>
        <v>0</v>
      </c>
      <c r="H14" s="7">
        <f t="shared" si="3"/>
        <v>0</v>
      </c>
    </row>
    <row r="15" spans="1:8" ht="18" customHeight="1">
      <c r="A15" s="19">
        <f t="shared" si="1"/>
        <v>0</v>
      </c>
      <c r="B15" s="21">
        <v>1</v>
      </c>
      <c r="C15" s="22"/>
      <c r="D15" s="22">
        <v>1</v>
      </c>
      <c r="E15" s="20" t="b">
        <v>0</v>
      </c>
      <c r="F15" s="3">
        <f ca="1" t="shared" si="0"/>
        <v>0</v>
      </c>
      <c r="G15" s="3">
        <f t="shared" si="2"/>
        <v>0</v>
      </c>
      <c r="H15" s="7">
        <f t="shared" si="3"/>
        <v>0</v>
      </c>
    </row>
    <row r="16" spans="1:8" ht="18" customHeight="1">
      <c r="A16" s="19">
        <f t="shared" si="1"/>
        <v>1</v>
      </c>
      <c r="B16" s="21">
        <v>1</v>
      </c>
      <c r="C16" s="22"/>
      <c r="D16" s="22">
        <v>1</v>
      </c>
      <c r="E16" s="20" t="b">
        <v>0</v>
      </c>
      <c r="F16" s="3">
        <f ca="1" t="shared" si="0"/>
        <v>0</v>
      </c>
      <c r="G16" s="3">
        <f t="shared" si="2"/>
        <v>0</v>
      </c>
      <c r="H16" s="7">
        <f t="shared" si="3"/>
        <v>0</v>
      </c>
    </row>
    <row r="17" spans="1:8" ht="18" customHeight="1">
      <c r="A17" s="19">
        <f t="shared" si="1"/>
        <v>2</v>
      </c>
      <c r="B17" s="21">
        <v>1</v>
      </c>
      <c r="C17" s="22"/>
      <c r="D17" s="22">
        <v>1</v>
      </c>
      <c r="E17" s="20" t="b">
        <v>0</v>
      </c>
      <c r="F17" s="3">
        <f ca="1" t="shared" si="0"/>
        <v>0</v>
      </c>
      <c r="G17" s="3">
        <f t="shared" si="2"/>
        <v>0</v>
      </c>
      <c r="H17" s="7">
        <f t="shared" si="3"/>
        <v>0</v>
      </c>
    </row>
    <row r="18" spans="1:13" ht="15" customHeight="1">
      <c r="A18" s="18">
        <f t="shared" si="1"/>
        <v>3</v>
      </c>
      <c r="F18" s="3">
        <f ca="1" t="shared" si="0"/>
        <v>0</v>
      </c>
      <c r="G18" s="3">
        <f t="shared" si="2"/>
        <v>0</v>
      </c>
      <c r="H18" s="7">
        <f t="shared" si="3"/>
        <v>0</v>
      </c>
      <c r="J18" s="4" t="s">
        <v>3</v>
      </c>
      <c r="K18" s="9" t="s">
        <v>0</v>
      </c>
      <c r="L18" s="9" t="s">
        <v>1</v>
      </c>
      <c r="M18" s="4"/>
    </row>
    <row r="19" spans="1:13" ht="15" customHeight="1">
      <c r="A19" s="18">
        <f t="shared" si="1"/>
        <v>4</v>
      </c>
      <c r="C19" s="28" t="s">
        <v>7</v>
      </c>
      <c r="D19" s="29"/>
      <c r="E19" s="29"/>
      <c r="F19" s="3">
        <f ca="1" t="shared" si="0"/>
        <v>0</v>
      </c>
      <c r="G19" s="3">
        <f t="shared" si="2"/>
        <v>0</v>
      </c>
      <c r="H19" s="7">
        <f t="shared" si="3"/>
        <v>0</v>
      </c>
      <c r="J19" s="5" t="s">
        <v>2</v>
      </c>
      <c r="K19" s="5">
        <v>0</v>
      </c>
      <c r="L19" s="5">
        <v>0</v>
      </c>
      <c r="M19" s="6">
        <f>K19*L19*8</f>
        <v>0</v>
      </c>
    </row>
    <row r="20" spans="1:13" ht="15" customHeight="1">
      <c r="A20" s="18">
        <f t="shared" si="1"/>
        <v>5</v>
      </c>
      <c r="F20" s="3">
        <f ca="1" t="shared" si="0"/>
        <v>0</v>
      </c>
      <c r="G20" s="3">
        <f t="shared" si="2"/>
        <v>0</v>
      </c>
      <c r="H20" s="7">
        <f t="shared" si="3"/>
        <v>0</v>
      </c>
      <c r="J20" s="5" t="s">
        <v>8</v>
      </c>
      <c r="K20" s="5">
        <v>330</v>
      </c>
      <c r="L20" s="5">
        <v>4.6</v>
      </c>
      <c r="M20" s="6">
        <f aca="true" t="shared" si="4" ref="M20:M25">K20*L20*8/1000</f>
        <v>12.143999999999998</v>
      </c>
    </row>
    <row r="21" spans="1:13" ht="15" customHeight="1">
      <c r="A21" s="18">
        <f t="shared" si="1"/>
        <v>6</v>
      </c>
      <c r="F21" s="3">
        <f ca="1" t="shared" si="0"/>
        <v>0</v>
      </c>
      <c r="G21" s="3">
        <f t="shared" si="2"/>
        <v>0</v>
      </c>
      <c r="H21" s="7">
        <f t="shared" si="3"/>
        <v>0</v>
      </c>
      <c r="J21" s="5" t="s">
        <v>16</v>
      </c>
      <c r="K21" s="5">
        <v>500</v>
      </c>
      <c r="L21" s="5">
        <v>4.6</v>
      </c>
      <c r="M21" s="6">
        <f t="shared" si="4"/>
        <v>18.4</v>
      </c>
    </row>
    <row r="22" spans="1:13" ht="15" customHeight="1">
      <c r="A22" s="18">
        <f t="shared" si="1"/>
        <v>7</v>
      </c>
      <c r="F22" s="3">
        <f ca="1" t="shared" si="0"/>
        <v>0</v>
      </c>
      <c r="G22" s="3">
        <f t="shared" si="2"/>
        <v>0</v>
      </c>
      <c r="H22" s="7">
        <f t="shared" si="3"/>
        <v>0</v>
      </c>
      <c r="J22" s="5" t="s">
        <v>17</v>
      </c>
      <c r="K22" s="5">
        <v>330</v>
      </c>
      <c r="L22" s="5">
        <v>5.6</v>
      </c>
      <c r="M22" s="6">
        <f t="shared" si="4"/>
        <v>14.783999999999999</v>
      </c>
    </row>
    <row r="23" spans="1:13" ht="15" customHeight="1">
      <c r="A23" s="18">
        <f t="shared" si="1"/>
        <v>8</v>
      </c>
      <c r="F23" s="3">
        <f ca="1" t="shared" si="0"/>
        <v>0</v>
      </c>
      <c r="G23" s="3">
        <f t="shared" si="2"/>
        <v>0</v>
      </c>
      <c r="H23" s="7">
        <f t="shared" si="3"/>
        <v>0</v>
      </c>
      <c r="J23" s="5" t="s">
        <v>18</v>
      </c>
      <c r="K23" s="5">
        <v>330</v>
      </c>
      <c r="L23" s="5">
        <v>7</v>
      </c>
      <c r="M23" s="6">
        <f t="shared" si="4"/>
        <v>18.48</v>
      </c>
    </row>
    <row r="24" spans="1:13" ht="15" customHeight="1">
      <c r="A24" s="18">
        <f t="shared" si="1"/>
        <v>9</v>
      </c>
      <c r="F24" s="3">
        <f ca="1" t="shared" si="0"/>
        <v>0</v>
      </c>
      <c r="G24" s="3">
        <f t="shared" si="2"/>
        <v>0</v>
      </c>
      <c r="H24" s="7">
        <f t="shared" si="3"/>
        <v>0</v>
      </c>
      <c r="J24" s="5" t="s">
        <v>14</v>
      </c>
      <c r="K24" s="5">
        <v>25</v>
      </c>
      <c r="L24" s="5">
        <v>40</v>
      </c>
      <c r="M24" s="6">
        <f t="shared" si="4"/>
        <v>8</v>
      </c>
    </row>
    <row r="25" spans="1:13" ht="15" customHeight="1">
      <c r="A25" s="18">
        <f t="shared" si="1"/>
        <v>10</v>
      </c>
      <c r="F25" s="3">
        <f ca="1" t="shared" si="0"/>
        <v>0</v>
      </c>
      <c r="G25" s="3">
        <f t="shared" si="2"/>
        <v>0</v>
      </c>
      <c r="H25" s="7">
        <f t="shared" si="3"/>
        <v>0</v>
      </c>
      <c r="J25" s="5" t="s">
        <v>15</v>
      </c>
      <c r="K25" s="5">
        <v>50</v>
      </c>
      <c r="L25" s="5">
        <v>40</v>
      </c>
      <c r="M25" s="6">
        <f t="shared" si="4"/>
        <v>16</v>
      </c>
    </row>
    <row r="26" spans="1:8" ht="15" customHeight="1">
      <c r="A26" s="18">
        <f t="shared" si="1"/>
        <v>11</v>
      </c>
      <c r="F26" s="3">
        <f ca="1" t="shared" si="0"/>
        <v>0</v>
      </c>
      <c r="G26" s="3">
        <f t="shared" si="2"/>
        <v>0</v>
      </c>
      <c r="H26" s="7">
        <f t="shared" si="3"/>
        <v>0</v>
      </c>
    </row>
    <row r="27" spans="1:13" ht="15" customHeight="1">
      <c r="A27" s="18">
        <f t="shared" si="1"/>
        <v>12</v>
      </c>
      <c r="F27" s="3">
        <f ca="1" t="shared" si="0"/>
        <v>0</v>
      </c>
      <c r="G27" s="3">
        <f t="shared" si="2"/>
        <v>0</v>
      </c>
      <c r="H27" s="7">
        <f t="shared" si="3"/>
        <v>0</v>
      </c>
      <c r="J27" s="5" t="s">
        <v>24</v>
      </c>
      <c r="K27" s="5">
        <v>-1500</v>
      </c>
      <c r="L27" s="5">
        <v>3.5</v>
      </c>
      <c r="M27" s="6">
        <f>K27*L27*8/1000</f>
        <v>-42</v>
      </c>
    </row>
    <row r="28" spans="1:8" ht="12.75">
      <c r="A28" s="18">
        <f t="shared" si="1"/>
        <v>13</v>
      </c>
      <c r="F28" s="3">
        <f ca="1" t="shared" si="0"/>
        <v>0</v>
      </c>
      <c r="G28" s="3">
        <f t="shared" si="2"/>
        <v>0</v>
      </c>
      <c r="H28" s="7">
        <f t="shared" si="3"/>
        <v>0</v>
      </c>
    </row>
    <row r="29" ht="12.75">
      <c r="A29" s="18">
        <f t="shared" si="1"/>
        <v>14</v>
      </c>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1">
    <mergeCell ref="C19:E19"/>
  </mergeCells>
  <hyperlinks>
    <hyperlink ref="N1" r:id="rId1" display="..\..\..\WINDOWS\Temporary Internet Files\Hurl\intro.html"/>
    <hyperlink ref="N65535" r:id="rId2" display="..\..\..\WINDOWS\Temporary Internet Files\Hurl\intro.html"/>
  </hyperlinks>
  <printOptions/>
  <pageMargins left="0.75" right="0.75" top="1" bottom="1" header="0.5" footer="0.5"/>
  <pageSetup horizontalDpi="600" verticalDpi="600" orientation="portrait"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Drikkeplan regneark</dc:title>
  <dc:subject/>
  <dc:creator>David Couzens</dc:creator>
  <cp:keywords/>
  <dc:description>E-mail comments to davidcouzens@hotmail.com</dc:description>
  <cp:lastModifiedBy>C &amp; C</cp:lastModifiedBy>
  <cp:lastPrinted>1999-08-27T13:55:44Z</cp:lastPrinted>
  <dcterms:created xsi:type="dcterms:W3CDTF">1999-08-18T12:19:15Z</dcterms:created>
  <dcterms:modified xsi:type="dcterms:W3CDTF">2003-12-12T06:13:02Z</dcterms:modified>
  <cp:category/>
  <cp:version/>
  <cp:contentType/>
  <cp:contentStatus/>
</cp:coreProperties>
</file>